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231" documentId="11_F25DC773A252ABDACC1048EB49DF5BC85ADE58EF" xr6:coauthVersionLast="47" xr6:coauthVersionMax="47" xr10:uidLastSave="{FB7C322B-1A0A-41DA-AE3D-ED45AB0C3362}"/>
  <bookViews>
    <workbookView xWindow="19035" yWindow="8625" windowWidth="18990" windowHeight="1188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" i="3" l="1"/>
  <c r="I2" i="3"/>
  <c r="J2" i="3"/>
  <c r="K2" i="3"/>
  <c r="L2" i="3"/>
  <c r="M2" i="3"/>
  <c r="N2" i="3"/>
  <c r="O2" i="3"/>
  <c r="P2" i="3"/>
  <c r="Q2" i="3"/>
  <c r="R2" i="3"/>
  <c r="S2" i="3"/>
  <c r="H3" i="3"/>
  <c r="I3" i="3"/>
  <c r="J3" i="3"/>
  <c r="K3" i="3"/>
  <c r="L3" i="3"/>
  <c r="M3" i="3"/>
  <c r="N3" i="3"/>
  <c r="O3" i="3"/>
  <c r="P3" i="3"/>
  <c r="Q3" i="3"/>
  <c r="R3" i="3"/>
  <c r="S3" i="3"/>
  <c r="H4" i="3"/>
  <c r="I4" i="3"/>
  <c r="J4" i="3"/>
  <c r="K4" i="3"/>
  <c r="L4" i="3"/>
  <c r="M4" i="3"/>
  <c r="N4" i="3"/>
  <c r="O4" i="3"/>
  <c r="P4" i="3"/>
  <c r="Q4" i="3"/>
  <c r="R4" i="3"/>
  <c r="S4" i="3"/>
  <c r="H5" i="3"/>
  <c r="I5" i="3"/>
  <c r="J5" i="3"/>
  <c r="K5" i="3"/>
  <c r="L5" i="3"/>
  <c r="M5" i="3"/>
  <c r="N5" i="3"/>
  <c r="O5" i="3"/>
  <c r="P5" i="3"/>
  <c r="Q5" i="3"/>
  <c r="R5" i="3"/>
  <c r="S5" i="3"/>
  <c r="H6" i="3"/>
  <c r="I6" i="3"/>
  <c r="J6" i="3"/>
  <c r="K6" i="3"/>
  <c r="L6" i="3"/>
  <c r="M6" i="3"/>
  <c r="N6" i="3"/>
  <c r="O6" i="3"/>
  <c r="P6" i="3"/>
  <c r="Q6" i="3"/>
  <c r="R6" i="3"/>
  <c r="S6" i="3"/>
  <c r="H7" i="3"/>
  <c r="I7" i="3"/>
  <c r="J7" i="3"/>
  <c r="K7" i="3"/>
  <c r="L7" i="3"/>
  <c r="M7" i="3"/>
  <c r="N7" i="3"/>
  <c r="O7" i="3"/>
  <c r="P7" i="3"/>
  <c r="Q7" i="3"/>
  <c r="R7" i="3"/>
  <c r="S7" i="3"/>
  <c r="H8" i="3"/>
  <c r="I8" i="3"/>
  <c r="J8" i="3"/>
  <c r="K8" i="3"/>
  <c r="L8" i="3"/>
  <c r="M8" i="3"/>
  <c r="N8" i="3"/>
  <c r="O8" i="3"/>
  <c r="P8" i="3"/>
  <c r="Q8" i="3"/>
  <c r="R8" i="3"/>
  <c r="S8" i="3"/>
  <c r="H9" i="3"/>
  <c r="I9" i="3"/>
  <c r="J9" i="3"/>
  <c r="K9" i="3"/>
  <c r="L9" i="3"/>
  <c r="M9" i="3"/>
  <c r="N9" i="3"/>
  <c r="O9" i="3"/>
  <c r="P9" i="3"/>
  <c r="Q9" i="3"/>
  <c r="R9" i="3"/>
  <c r="S9" i="3"/>
  <c r="H10" i="3"/>
  <c r="I10" i="3"/>
  <c r="J10" i="3"/>
  <c r="K10" i="3"/>
  <c r="L10" i="3"/>
  <c r="M10" i="3"/>
  <c r="N10" i="3"/>
  <c r="O10" i="3"/>
  <c r="P10" i="3"/>
  <c r="Q10" i="3"/>
  <c r="R10" i="3"/>
  <c r="S10" i="3"/>
  <c r="H11" i="3"/>
  <c r="I11" i="3"/>
  <c r="J11" i="3"/>
  <c r="K11" i="3"/>
  <c r="L11" i="3"/>
  <c r="M11" i="3"/>
  <c r="N11" i="3"/>
  <c r="O11" i="3"/>
  <c r="P11" i="3"/>
  <c r="Q11" i="3"/>
  <c r="R11" i="3"/>
  <c r="S11" i="3"/>
  <c r="H12" i="3"/>
  <c r="I12" i="3"/>
  <c r="J12" i="3"/>
  <c r="K12" i="3"/>
  <c r="L12" i="3"/>
  <c r="M12" i="3"/>
  <c r="N12" i="3"/>
  <c r="O12" i="3"/>
  <c r="P12" i="3"/>
  <c r="Q12" i="3"/>
  <c r="R12" i="3"/>
  <c r="S12" i="3"/>
  <c r="H13" i="3"/>
  <c r="I13" i="3"/>
  <c r="J13" i="3"/>
  <c r="K13" i="3"/>
  <c r="L13" i="3"/>
  <c r="M13" i="3"/>
  <c r="N13" i="3"/>
  <c r="O13" i="3"/>
  <c r="P13" i="3"/>
  <c r="Q13" i="3"/>
  <c r="R13" i="3"/>
  <c r="S13" i="3"/>
  <c r="C11" i="3" l="1"/>
  <c r="D11" i="3"/>
  <c r="E11" i="3"/>
  <c r="F11" i="3"/>
  <c r="G11" i="3"/>
  <c r="C12" i="3"/>
  <c r="D12" i="3"/>
  <c r="E12" i="3"/>
  <c r="F12" i="3"/>
  <c r="G12" i="3"/>
  <c r="C13" i="3"/>
  <c r="D13" i="3"/>
  <c r="E13" i="3"/>
  <c r="F13" i="3"/>
  <c r="G13" i="3"/>
  <c r="B12" i="3"/>
  <c r="B13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<sst xmlns="http://schemas.openxmlformats.org/spreadsheetml/2006/main" count="91" uniqueCount="31">
  <si>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</si>
  <si>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</si>
  <si>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</si>
  <si>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</si>
  <si>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</si>
  <si>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</si>
  <si>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</si>
  <si>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</si>
  <si>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</si>
  <si>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</si>
  <si>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</si>
  <si>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</si>
  <si>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</si>
  <si>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</si>
  <si>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</si>
  <si>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</si>
  <si>
    <t>H_i</t>
  </si>
  <si>
    <t>now with 3H_i and 2H_e participating as both reactant and product for each reaction, to account for pH dependency of fluxes</t>
  </si>
  <si>
    <t>H_e</t>
  </si>
  <si>
    <t>Re61_pHi</t>
  </si>
  <si>
    <t>Re_12_pHi</t>
  </si>
  <si>
    <t>Re_23_pHi</t>
  </si>
  <si>
    <t>Re_34_pHi</t>
  </si>
  <si>
    <t>Re_45_pHi</t>
  </si>
  <si>
    <t>Re_56_pHi</t>
  </si>
  <si>
    <t>Re_61_pHo</t>
  </si>
  <si>
    <t>Re_12_pHo</t>
  </si>
  <si>
    <t>Re_23_pHo</t>
  </si>
  <si>
    <t>Re_34_pHo</t>
  </si>
  <si>
    <t>Re_45_pHo</t>
  </si>
  <si>
    <t>Re_56_pHo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</si>
</sst>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zoomScale="115" zoomScaleNormal="115" workbookViewId="0">
      <selection activeCell="N13" sqref="N13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</row>
    <row r="2" spans="1:19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</row>
    <row r="8" spans="1:19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</row>
    <row r="9" spans="1:19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</row>
    <row r="10" spans="1:19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</row>
    <row r="11" spans="1:19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-2.91</v>
      </c>
      <c r="I12">
        <v>-2.91</v>
      </c>
      <c r="J12">
        <v>-2.91</v>
      </c>
      <c r="K12">
        <v>-2.91</v>
      </c>
      <c r="L12">
        <v>-2.91</v>
      </c>
      <c r="M12">
        <v>-2.91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2.1800000000000002</v>
      </c>
      <c r="O13">
        <v>2.1800000000000002</v>
      </c>
      <c r="P13">
        <v>2.1800000000000002</v>
      </c>
      <c r="Q13">
        <v>2.1800000000000002</v>
      </c>
      <c r="R13">
        <v>2.1800000000000002</v>
      </c>
      <c r="S13">
        <v>2.1800000000000002</v>
      </c>
    </row>
  </sheetData>
  <phoneticPr fontId="1" type="noConversion"/>
  <conditionalFormatting sqref="B2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S13"/>
  <sheetViews>
    <sheetView zoomScale="115" zoomScaleNormal="115" workbookViewId="0">
      <selection activeCell="K12" sqref="K12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</row>
    <row r="2" spans="1:19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</row>
    <row r="9" spans="1:19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</row>
    <row r="10" spans="1:19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</row>
    <row r="11" spans="1:19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</row>
    <row r="12" spans="1:19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18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</sheetData>
  <conditionalFormatting sqref="B2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S14"/>
  <sheetViews>
    <sheetView tabSelected="1" zoomScale="115" zoomScaleNormal="115" workbookViewId="0">
      <selection activeCell="G1" sqref="G1"/>
    </sheetView>
  </sheetViews>
  <sheetFormatPr defaultRowHeight="15" x14ac:dyDescent="0.25"/>
  <cols>
    <col min="1" max="1" width="10.28515625" customWidth="1"/>
  </cols>
  <sheetData>
    <row r="1" spans="1:1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</row>
    <row r="2" spans="1:19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0</v>
      </c>
      <c r="Q2">
        <f>reverse!Q2-forward!Q2</f>
        <v>0</v>
      </c>
      <c r="R2">
        <f>reverse!R2-forward!R2</f>
        <v>0</v>
      </c>
      <c r="S2">
        <f>reverse!S2-forward!S2</f>
        <v>0</v>
      </c>
    </row>
    <row r="3" spans="1:19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</row>
    <row r="4" spans="1:19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</row>
    <row r="5" spans="1:19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0</v>
      </c>
      <c r="S5">
        <f>reverse!S5-forward!S5</f>
        <v>0</v>
      </c>
    </row>
    <row r="6" spans="1:19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1</v>
      </c>
      <c r="I6">
        <f>reverse!I6-forward!I6</f>
        <v>-1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0</v>
      </c>
      <c r="N6">
        <f>reverse!N6-forward!N6</f>
        <v>1</v>
      </c>
      <c r="O6">
        <f>reverse!O6-forward!O6</f>
        <v>-1</v>
      </c>
      <c r="P6">
        <f>reverse!P6-forward!P6</f>
        <v>0</v>
      </c>
      <c r="Q6">
        <f>reverse!Q6-forward!Q6</f>
        <v>0</v>
      </c>
      <c r="R6">
        <f>reverse!R6-forward!R6</f>
        <v>0</v>
      </c>
      <c r="S6">
        <f>reverse!S6-forward!S6</f>
        <v>0</v>
      </c>
    </row>
    <row r="7" spans="1:19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1</v>
      </c>
      <c r="J7">
        <f>reverse!J7-forward!J7</f>
        <v>-1</v>
      </c>
      <c r="K7">
        <f>reverse!K7-forward!K7</f>
        <v>0</v>
      </c>
      <c r="L7">
        <f>reverse!L7-forward!L7</f>
        <v>0</v>
      </c>
      <c r="M7">
        <f>reverse!M7-forward!M7</f>
        <v>0</v>
      </c>
      <c r="N7">
        <f>reverse!N7-forward!N7</f>
        <v>0</v>
      </c>
      <c r="O7">
        <f>reverse!O7-forward!O7</f>
        <v>1</v>
      </c>
      <c r="P7">
        <f>reverse!P7-forward!P7</f>
        <v>-1</v>
      </c>
      <c r="Q7">
        <f>reverse!Q7-forward!Q7</f>
        <v>0</v>
      </c>
      <c r="R7">
        <f>reverse!R7-forward!R7</f>
        <v>0</v>
      </c>
      <c r="S7">
        <f>reverse!S7-forward!S7</f>
        <v>0</v>
      </c>
    </row>
    <row r="8" spans="1:19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1</v>
      </c>
      <c r="K8">
        <f>reverse!K8-forward!K8</f>
        <v>-1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1</v>
      </c>
      <c r="Q8">
        <f>reverse!Q8-forward!Q8</f>
        <v>-1</v>
      </c>
      <c r="R8">
        <f>reverse!R8-forward!R8</f>
        <v>0</v>
      </c>
      <c r="S8">
        <f>reverse!S8-forward!S8</f>
        <v>0</v>
      </c>
    </row>
    <row r="9" spans="1:19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1</v>
      </c>
      <c r="L9">
        <f>reverse!L9-forward!L9</f>
        <v>-1</v>
      </c>
      <c r="M9">
        <f>reverse!M9-forward!M9</f>
        <v>0</v>
      </c>
      <c r="N9">
        <f>reverse!N9-forward!N9</f>
        <v>0</v>
      </c>
      <c r="O9">
        <f>reverse!O9-forward!O9</f>
        <v>0</v>
      </c>
      <c r="P9">
        <f>reverse!P9-forward!P9</f>
        <v>0</v>
      </c>
      <c r="Q9">
        <f>reverse!Q9-forward!Q9</f>
        <v>1</v>
      </c>
      <c r="R9">
        <f>reverse!R9-forward!R9</f>
        <v>-1</v>
      </c>
      <c r="S9">
        <f>reverse!S9-forward!S9</f>
        <v>0</v>
      </c>
    </row>
    <row r="10" spans="1:19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1</v>
      </c>
      <c r="M10">
        <f>reverse!M10-forward!M10</f>
        <v>-1</v>
      </c>
      <c r="N10">
        <f>reverse!N10-forward!N10</f>
        <v>0</v>
      </c>
      <c r="O10">
        <f>reverse!O10-forward!O10</f>
        <v>0</v>
      </c>
      <c r="P10">
        <f>reverse!P10-forward!P10</f>
        <v>0</v>
      </c>
      <c r="Q10">
        <f>reverse!Q10-forward!Q10</f>
        <v>0</v>
      </c>
      <c r="R10">
        <f>reverse!R10-forward!R10</f>
        <v>1</v>
      </c>
      <c r="S10">
        <f>reverse!S10-forward!S10</f>
        <v>-1</v>
      </c>
    </row>
    <row r="11" spans="1:19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-1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1</v>
      </c>
      <c r="N11">
        <f>reverse!N11-forward!N11</f>
        <v>-1</v>
      </c>
      <c r="O11">
        <f>reverse!O11-forward!O11</f>
        <v>0</v>
      </c>
      <c r="P11">
        <f>reverse!P11-forward!P11</f>
        <v>0</v>
      </c>
      <c r="Q11">
        <f>reverse!Q11-forward!Q11</f>
        <v>0</v>
      </c>
      <c r="R11">
        <f>reverse!R11-forward!R11</f>
        <v>0</v>
      </c>
      <c r="S11">
        <f>reverse!S11-forward!S11</f>
        <v>1</v>
      </c>
    </row>
    <row r="12" spans="1:19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2.91</v>
      </c>
      <c r="I12">
        <f>reverse!I12-forward!I12</f>
        <v>2.91</v>
      </c>
      <c r="J12">
        <f>reverse!J12-forward!J12</f>
        <v>2.91</v>
      </c>
      <c r="K12">
        <f>reverse!K12-forward!K12</f>
        <v>2.91</v>
      </c>
      <c r="L12">
        <f>reverse!L12-forward!L12</f>
        <v>2.91</v>
      </c>
      <c r="M12">
        <f>reverse!M12-forward!M12</f>
        <v>2.91</v>
      </c>
      <c r="N12">
        <f>reverse!N12-forward!N12</f>
        <v>0</v>
      </c>
      <c r="O12">
        <f>reverse!O12-forward!O12</f>
        <v>0</v>
      </c>
      <c r="P12">
        <f>reverse!P12-forward!P12</f>
        <v>0</v>
      </c>
      <c r="Q12">
        <f>reverse!Q12-forward!Q12</f>
        <v>0</v>
      </c>
      <c r="R12">
        <f>reverse!R12-forward!R12</f>
        <v>0</v>
      </c>
      <c r="S12">
        <f>reverse!S12-forward!S12</f>
        <v>0</v>
      </c>
    </row>
    <row r="13" spans="1:19" x14ac:dyDescent="0.25">
      <c r="A13" t="s">
        <v>18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-2.1800000000000002</v>
      </c>
      <c r="O13">
        <f>reverse!O13-forward!O13</f>
        <v>-2.1800000000000002</v>
      </c>
      <c r="P13">
        <f>reverse!P13-forward!P13</f>
        <v>-2.1800000000000002</v>
      </c>
      <c r="Q13">
        <f>reverse!Q13-forward!Q13</f>
        <v>-2.1800000000000002</v>
      </c>
      <c r="R13">
        <f>reverse!R13-forward!R13</f>
        <v>-2.1800000000000002</v>
      </c>
      <c r="S13">
        <f>reverse!S13-forward!S13</f>
        <v>-2.1800000000000002</v>
      </c>
    </row>
    <row r="14" spans="1:19" x14ac:dyDescent="0.25">
      <c r="A14" t="s">
        <v>17</v>
      </c>
    </row>
  </sheetData>
  <phoneticPr fontId="1" type="noConversion"/>
  <conditionalFormatting sqref="B2:S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2022-05-26T23:09:29Z</dcterms:modified>
</cp:coreProperties>
</file>