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AE/parameter_finder/data/"/>
    </mc:Choice>
  </mc:AlternateContent>
  <xr:revisionPtr revIDLastSave="322" documentId="11_F25DC773A252ABDACC1048EB49DF5BC85ADE58EF" xr6:coauthVersionLast="47" xr6:coauthVersionMax="47" xr10:uidLastSave="{F8FCE1E8-7845-411F-82E0-E4F8C188A512}"/>
  <bookViews>
    <workbookView xWindow="225" yWindow="135" windowWidth="18990" windowHeight="9900" activeTab="1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B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B5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B7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C2" i="3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B2" i="3" l="1"/>
</calcChain>
</file>

<file path=xl/sharedStrings.xml><?xml version="1.0" encoding="utf-8"?>
<sst xmlns="http://schemas.openxmlformats.org/spreadsheetml/2006/main" count="90" uniqueCount="30">
  <si>
    <t>Re61</t>
  </si>
  <si>
    <t>Re12</t>
  </si>
  <si>
    <t>Re23</t>
  </si>
  <si>
    <t>Re34</t>
  </si>
  <si>
    <t>Re45</t>
  </si>
  <si>
    <t>Re56</t>
  </si>
  <si>
    <t>S1</t>
  </si>
  <si>
    <t>S2</t>
  </si>
  <si>
    <t>S3</t>
  </si>
  <si>
    <t>S4</t>
  </si>
  <si>
    <t>S5</t>
  </si>
  <si>
    <t>S6</t>
  </si>
  <si>
    <t>Cl_i</t>
  </si>
  <si>
    <t>Cl_o</t>
  </si>
  <si>
    <t>HCO3_i</t>
  </si>
  <si>
    <t>HCO3_o</t>
  </si>
  <si>
    <t>H_i</t>
  </si>
  <si>
    <t>H_o</t>
  </si>
  <si>
    <t>Re61_pHi</t>
  </si>
  <si>
    <t>Re_12_pHi</t>
  </si>
  <si>
    <t>Re_12_pHo</t>
  </si>
  <si>
    <t>Re_23_pHi</t>
  </si>
  <si>
    <t>Re_23_pHo</t>
  </si>
  <si>
    <t>Re_34_pHi</t>
  </si>
  <si>
    <t>Re_34_pHo</t>
  </si>
  <si>
    <t>Re_45_pHi</t>
  </si>
  <si>
    <t>Re_45_pHo</t>
  </si>
  <si>
    <t>Re_56_pHi</t>
  </si>
  <si>
    <t>Re_56_pHo</t>
  </si>
  <si>
    <t>Re_61_pHo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</si>
</sst>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opLeftCell="I1" zoomScale="115" zoomScaleNormal="115" workbookViewId="0">
      <selection activeCell="N13" sqref="N13:S13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18</v>
      </c>
      <c r="I1" t="s">
        <v>19</v>
      </c>
      <c r="J1" t="s">
        <v>21</v>
      </c>
      <c r="K1" t="s">
        <v>23</v>
      </c>
      <c r="L1" t="s">
        <v>25</v>
      </c>
      <c r="M1" t="s">
        <v>27</v>
      </c>
      <c r="N1" t="s">
        <v>29</v>
      </c>
      <c r="O1" t="s">
        <v>20</v>
      </c>
      <c r="P1" t="s">
        <v>22</v>
      </c>
      <c r="Q1" t="s">
        <v>24</v>
      </c>
      <c r="R1" t="s">
        <v>26</v>
      </c>
      <c r="S1" t="s">
        <v>28</v>
      </c>
    </row>
    <row r="2" spans="1:19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13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7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</row>
    <row r="8" spans="1:19" x14ac:dyDescent="0.25">
      <c r="A8" t="s">
        <v>8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</row>
    <row r="9" spans="1:19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</row>
    <row r="10" spans="1:19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</row>
    <row r="11" spans="1:19" x14ac:dyDescent="0.25">
      <c r="A11" t="s">
        <v>11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5.1100000000000003</v>
      </c>
      <c r="I12">
        <v>5.1100000000000003</v>
      </c>
      <c r="J12">
        <v>5.1100000000000003</v>
      </c>
      <c r="K12">
        <v>5.1100000000000003</v>
      </c>
      <c r="L12">
        <v>5.1100000000000003</v>
      </c>
      <c r="M12">
        <v>5.1100000000000003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-1.44</v>
      </c>
      <c r="O13">
        <v>-1.44</v>
      </c>
      <c r="P13">
        <v>-1.44</v>
      </c>
      <c r="Q13">
        <v>-1.44</v>
      </c>
      <c r="R13">
        <v>-1.44</v>
      </c>
      <c r="S13">
        <v>-1.44</v>
      </c>
    </row>
  </sheetData>
  <phoneticPr fontId="1" type="noConversion"/>
  <conditionalFormatting sqref="B2:S12 B13:M1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13:S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S13"/>
  <sheetViews>
    <sheetView tabSelected="1" topLeftCell="E1" zoomScale="115" zoomScaleNormal="115" workbookViewId="0">
      <selection activeCell="T13" sqref="T13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18</v>
      </c>
      <c r="I1" t="s">
        <v>19</v>
      </c>
      <c r="J1" t="s">
        <v>21</v>
      </c>
      <c r="K1" t="s">
        <v>23</v>
      </c>
      <c r="L1" t="s">
        <v>25</v>
      </c>
      <c r="M1" t="s">
        <v>27</v>
      </c>
      <c r="N1" t="s">
        <v>29</v>
      </c>
      <c r="O1" t="s">
        <v>20</v>
      </c>
      <c r="P1" t="s">
        <v>22</v>
      </c>
      <c r="Q1" t="s">
        <v>24</v>
      </c>
      <c r="R1" t="s">
        <v>26</v>
      </c>
      <c r="S1" t="s">
        <v>28</v>
      </c>
    </row>
    <row r="2" spans="1:19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7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8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</row>
    <row r="9" spans="1:19" x14ac:dyDescent="0.25">
      <c r="A9" t="s">
        <v>9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</row>
    <row r="10" spans="1:19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</row>
    <row r="11" spans="1:19" x14ac:dyDescent="0.25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</row>
    <row r="12" spans="1:19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</sheetData>
  <conditionalFormatting sqref="B2:S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S13"/>
  <sheetViews>
    <sheetView topLeftCell="D1" zoomScale="115" zoomScaleNormal="115" workbookViewId="0">
      <selection activeCell="R22" sqref="R22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18</v>
      </c>
      <c r="I1" t="s">
        <v>19</v>
      </c>
      <c r="J1" t="s">
        <v>21</v>
      </c>
      <c r="K1" t="s">
        <v>23</v>
      </c>
      <c r="L1" t="s">
        <v>25</v>
      </c>
      <c r="M1" t="s">
        <v>27</v>
      </c>
      <c r="N1" t="s">
        <v>29</v>
      </c>
      <c r="O1" t="s">
        <v>20</v>
      </c>
      <c r="P1" t="s">
        <v>22</v>
      </c>
      <c r="Q1" t="s">
        <v>24</v>
      </c>
      <c r="R1" t="s">
        <v>26</v>
      </c>
      <c r="S1" t="s">
        <v>28</v>
      </c>
    </row>
    <row r="2" spans="1:19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0</v>
      </c>
      <c r="P2">
        <f>reverse!P2-forward!P2</f>
        <v>0</v>
      </c>
      <c r="Q2">
        <f>reverse!Q2-forward!Q2</f>
        <v>0</v>
      </c>
      <c r="R2">
        <f>reverse!R2-forward!R2</f>
        <v>0</v>
      </c>
      <c r="S2">
        <f>reverse!S2-forward!S2</f>
        <v>0</v>
      </c>
    </row>
    <row r="3" spans="1:19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  <c r="P3">
        <f>reverse!P3-forward!P3</f>
        <v>0</v>
      </c>
      <c r="Q3">
        <f>reverse!Q3-forward!Q3</f>
        <v>0</v>
      </c>
      <c r="R3">
        <f>reverse!R3-forward!R3</f>
        <v>0</v>
      </c>
      <c r="S3">
        <f>reverse!S3-forward!S3</f>
        <v>0</v>
      </c>
    </row>
    <row r="4" spans="1:19" x14ac:dyDescent="0.25">
      <c r="A4" t="s">
        <v>12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  <c r="M4">
        <f>reverse!M4-forward!M4</f>
        <v>0</v>
      </c>
      <c r="N4">
        <f>reverse!N4-forward!N4</f>
        <v>0</v>
      </c>
      <c r="O4">
        <f>reverse!O4-forward!O4</f>
        <v>0</v>
      </c>
      <c r="P4">
        <f>reverse!P4-forward!P4</f>
        <v>0</v>
      </c>
      <c r="Q4">
        <f>reverse!Q4-forward!Q4</f>
        <v>0</v>
      </c>
      <c r="R4">
        <f>reverse!R4-forward!R4</f>
        <v>0</v>
      </c>
      <c r="S4">
        <f>reverse!S4-forward!S4</f>
        <v>0</v>
      </c>
    </row>
    <row r="5" spans="1:19" x14ac:dyDescent="0.25">
      <c r="A5" t="s">
        <v>13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  <c r="N5">
        <f>reverse!N5-forward!N5</f>
        <v>0</v>
      </c>
      <c r="O5">
        <f>reverse!O5-forward!O5</f>
        <v>0</v>
      </c>
      <c r="P5">
        <f>reverse!P5-forward!P5</f>
        <v>0</v>
      </c>
      <c r="Q5">
        <f>reverse!Q5-forward!Q5</f>
        <v>0</v>
      </c>
      <c r="R5">
        <f>reverse!R5-forward!R5</f>
        <v>0</v>
      </c>
      <c r="S5">
        <f>reverse!S5-forward!S5</f>
        <v>0</v>
      </c>
    </row>
    <row r="6" spans="1:19" x14ac:dyDescent="0.25">
      <c r="A6" t="s">
        <v>6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1</v>
      </c>
      <c r="I6">
        <f>reverse!I6-forward!I6</f>
        <v>-1</v>
      </c>
      <c r="J6">
        <f>reverse!J6-forward!J6</f>
        <v>0</v>
      </c>
      <c r="K6">
        <f>reverse!K6-forward!K6</f>
        <v>0</v>
      </c>
      <c r="L6">
        <f>reverse!L6-forward!L6</f>
        <v>0</v>
      </c>
      <c r="M6">
        <f>reverse!M6-forward!M6</f>
        <v>0</v>
      </c>
      <c r="N6">
        <f>reverse!N6-forward!N6</f>
        <v>1</v>
      </c>
      <c r="O6">
        <f>reverse!O6-forward!O6</f>
        <v>-1</v>
      </c>
      <c r="P6">
        <f>reverse!P6-forward!P6</f>
        <v>0</v>
      </c>
      <c r="Q6">
        <f>reverse!Q6-forward!Q6</f>
        <v>0</v>
      </c>
      <c r="R6">
        <f>reverse!R6-forward!R6</f>
        <v>0</v>
      </c>
      <c r="S6">
        <f>reverse!S6-forward!S6</f>
        <v>0</v>
      </c>
    </row>
    <row r="7" spans="1:19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1</v>
      </c>
      <c r="J7">
        <f>reverse!J7-forward!J7</f>
        <v>-1</v>
      </c>
      <c r="K7">
        <f>reverse!K7-forward!K7</f>
        <v>0</v>
      </c>
      <c r="L7">
        <f>reverse!L7-forward!L7</f>
        <v>0</v>
      </c>
      <c r="M7">
        <f>reverse!M7-forward!M7</f>
        <v>0</v>
      </c>
      <c r="N7">
        <f>reverse!N7-forward!N7</f>
        <v>0</v>
      </c>
      <c r="O7">
        <f>reverse!O7-forward!O7</f>
        <v>1</v>
      </c>
      <c r="P7">
        <f>reverse!P7-forward!P7</f>
        <v>-1</v>
      </c>
      <c r="Q7">
        <f>reverse!Q7-forward!Q7</f>
        <v>0</v>
      </c>
      <c r="R7">
        <f>reverse!R7-forward!R7</f>
        <v>0</v>
      </c>
      <c r="S7">
        <f>reverse!S7-forward!S7</f>
        <v>0</v>
      </c>
    </row>
    <row r="8" spans="1:19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1</v>
      </c>
      <c r="K8">
        <f>reverse!K8-forward!K8</f>
        <v>-1</v>
      </c>
      <c r="L8">
        <f>reverse!L8-forward!L8</f>
        <v>0</v>
      </c>
      <c r="M8">
        <f>reverse!M8-forward!M8</f>
        <v>0</v>
      </c>
      <c r="N8">
        <f>reverse!N8-forward!N8</f>
        <v>0</v>
      </c>
      <c r="O8">
        <f>reverse!O8-forward!O8</f>
        <v>0</v>
      </c>
      <c r="P8">
        <f>reverse!P8-forward!P8</f>
        <v>1</v>
      </c>
      <c r="Q8">
        <f>reverse!Q8-forward!Q8</f>
        <v>-1</v>
      </c>
      <c r="R8">
        <f>reverse!R8-forward!R8</f>
        <v>0</v>
      </c>
      <c r="S8">
        <f>reverse!S8-forward!S8</f>
        <v>0</v>
      </c>
    </row>
    <row r="9" spans="1:19" x14ac:dyDescent="0.25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1</v>
      </c>
      <c r="L9">
        <f>reverse!L9-forward!L9</f>
        <v>-1</v>
      </c>
      <c r="M9">
        <f>reverse!M9-forward!M9</f>
        <v>0</v>
      </c>
      <c r="N9">
        <f>reverse!N9-forward!N9</f>
        <v>0</v>
      </c>
      <c r="O9">
        <f>reverse!O9-forward!O9</f>
        <v>0</v>
      </c>
      <c r="P9">
        <f>reverse!P9-forward!P9</f>
        <v>0</v>
      </c>
      <c r="Q9">
        <f>reverse!Q9-forward!Q9</f>
        <v>1</v>
      </c>
      <c r="R9">
        <f>reverse!R9-forward!R9</f>
        <v>-1</v>
      </c>
      <c r="S9">
        <f>reverse!S9-forward!S9</f>
        <v>0</v>
      </c>
    </row>
    <row r="10" spans="1:19" x14ac:dyDescent="0.25">
      <c r="A10" t="s">
        <v>10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1</v>
      </c>
      <c r="M10">
        <f>reverse!M10-forward!M10</f>
        <v>-1</v>
      </c>
      <c r="N10">
        <f>reverse!N10-forward!N10</f>
        <v>0</v>
      </c>
      <c r="O10">
        <f>reverse!O10-forward!O10</f>
        <v>0</v>
      </c>
      <c r="P10">
        <f>reverse!P10-forward!P10</f>
        <v>0</v>
      </c>
      <c r="Q10">
        <f>reverse!Q10-forward!Q10</f>
        <v>0</v>
      </c>
      <c r="R10">
        <f>reverse!R10-forward!R10</f>
        <v>1</v>
      </c>
      <c r="S10">
        <f>reverse!S10-forward!S10</f>
        <v>-1</v>
      </c>
    </row>
    <row r="11" spans="1:19" x14ac:dyDescent="0.25">
      <c r="A11" t="s">
        <v>11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  <c r="H11">
        <f>reverse!H11-forward!H11</f>
        <v>-1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1</v>
      </c>
      <c r="N11">
        <f>reverse!N11-forward!N11</f>
        <v>-1</v>
      </c>
      <c r="O11">
        <f>reverse!O11-forward!O11</f>
        <v>0</v>
      </c>
      <c r="P11">
        <f>reverse!P11-forward!P11</f>
        <v>0</v>
      </c>
      <c r="Q11">
        <f>reverse!Q11-forward!Q11</f>
        <v>0</v>
      </c>
      <c r="R11">
        <f>reverse!R11-forward!R11</f>
        <v>0</v>
      </c>
      <c r="S11">
        <f>reverse!S11-forward!S11</f>
        <v>1</v>
      </c>
    </row>
    <row r="12" spans="1:19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-5.1100000000000003</v>
      </c>
      <c r="I12">
        <f>reverse!I12-forward!I12</f>
        <v>-5.1100000000000003</v>
      </c>
      <c r="J12">
        <f>reverse!J12-forward!J12</f>
        <v>-5.1100000000000003</v>
      </c>
      <c r="K12">
        <f>reverse!K12-forward!K12</f>
        <v>-5.1100000000000003</v>
      </c>
      <c r="L12">
        <f>reverse!L12-forward!L12</f>
        <v>-5.1100000000000003</v>
      </c>
      <c r="M12">
        <f>reverse!M12-forward!M12</f>
        <v>-5.1100000000000003</v>
      </c>
      <c r="N12">
        <f>reverse!N12-forward!N12</f>
        <v>0</v>
      </c>
      <c r="O12">
        <f>reverse!O12-forward!O12</f>
        <v>0</v>
      </c>
      <c r="P12">
        <f>reverse!P12-forward!P12</f>
        <v>0</v>
      </c>
      <c r="Q12">
        <f>reverse!Q12-forward!Q12</f>
        <v>0</v>
      </c>
      <c r="R12">
        <f>reverse!R12-forward!R12</f>
        <v>0</v>
      </c>
      <c r="S12">
        <f>reverse!S12-forward!S12</f>
        <v>0</v>
      </c>
    </row>
    <row r="13" spans="1:19" x14ac:dyDescent="0.25">
      <c r="A13" t="s">
        <v>17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  <c r="M13">
        <f>reverse!M13-forward!M13</f>
        <v>0</v>
      </c>
      <c r="N13">
        <f>reverse!N13-forward!N13</f>
        <v>1.44</v>
      </c>
      <c r="O13">
        <f>reverse!O13-forward!O13</f>
        <v>1.44</v>
      </c>
      <c r="P13">
        <f>reverse!P13-forward!P13</f>
        <v>1.44</v>
      </c>
      <c r="Q13">
        <f>reverse!Q13-forward!Q13</f>
        <v>1.44</v>
      </c>
      <c r="R13">
        <f>reverse!R13-forward!R13</f>
        <v>1.44</v>
      </c>
      <c r="S13">
        <f>reverse!S13-forward!S13</f>
        <v>1.44</v>
      </c>
    </row>
  </sheetData>
  <phoneticPr fontId="1" type="noConversion"/>
  <conditionalFormatting sqref="B2:S1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2022-05-26T22:52:58Z</dcterms:modified>
</cp:coreProperties>
</file>